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585" windowWidth="23655" windowHeight="10170"/>
  </bookViews>
  <sheets>
    <sheet name="Доходы" sheetId="2" r:id="rId1"/>
  </sheets>
  <definedNames>
    <definedName name="_xlnm.Print_Titles" localSheetId="0">Доходы!$3:$4</definedName>
    <definedName name="_xlnm.Print_Area" localSheetId="0">Доходы!$A$1:$E$106</definedName>
  </definedNames>
  <calcPr calcId="125725"/>
</workbook>
</file>

<file path=xl/calcChain.xml><?xml version="1.0" encoding="utf-8"?>
<calcChain xmlns="http://schemas.openxmlformats.org/spreadsheetml/2006/main">
  <c r="E104" i="2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5"/>
  <c r="E72"/>
  <c r="E71"/>
  <c r="E68"/>
  <c r="E67"/>
  <c r="E66"/>
  <c r="E65"/>
  <c r="E64"/>
  <c r="E63"/>
  <c r="E62"/>
  <c r="E61"/>
  <c r="E60"/>
  <c r="E59"/>
  <c r="E58"/>
  <c r="E57"/>
  <c r="E55"/>
  <c r="E54"/>
  <c r="E53"/>
  <c r="E52"/>
  <c r="E51"/>
  <c r="E50"/>
  <c r="E47"/>
  <c r="E46"/>
  <c r="E45"/>
  <c r="E44"/>
  <c r="E43"/>
  <c r="E42"/>
  <c r="E41"/>
  <c r="E40"/>
  <c r="E39"/>
  <c r="E38"/>
  <c r="E37"/>
  <c r="E36"/>
  <c r="E32"/>
  <c r="E31"/>
  <c r="E30"/>
  <c r="E29"/>
  <c r="E25"/>
  <c r="E23"/>
  <c r="E22"/>
  <c r="E21"/>
  <c r="E20"/>
  <c r="E19"/>
  <c r="E18"/>
  <c r="E17"/>
  <c r="E16"/>
  <c r="E15"/>
  <c r="E14"/>
  <c r="E13"/>
  <c r="E12"/>
  <c r="E11"/>
  <c r="E10"/>
  <c r="E9"/>
  <c r="E8"/>
  <c r="E7"/>
  <c r="E5"/>
</calcChain>
</file>

<file path=xl/sharedStrings.xml><?xml version="1.0" encoding="utf-8"?>
<sst xmlns="http://schemas.openxmlformats.org/spreadsheetml/2006/main" count="223" uniqueCount="207">
  <si>
    <t>Наименование 
показателя</t>
  </si>
  <si>
    <t>Код дохода по бюджетной классификации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</si>
  <si>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</si>
  <si>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</si>
  <si>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</si>
  <si>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</si>
  <si>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</si>
  <si>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</si>
  <si>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</si>
  <si>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</si>
  <si>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</si>
  <si>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</si>
  <si>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</si>
  <si>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</si>
  <si>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</si>
  <si>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</si>
  <si>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</si>
  <si>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</si>
  <si>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</si>
  <si>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</si>
  <si>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</si>
  <si>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</si>
  <si>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</si>
  <si>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</si>
  <si>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</si>
  <si>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</si>
  <si>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</si>
  <si>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</si>
  <si>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</si>
  <si>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</si>
  <si>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</si>
  <si>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</si>
  <si>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</si>
  <si>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</si>
  <si>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</si>
  <si>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</si>
  <si>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</si>
  <si>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</si>
  <si>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</si>
  <si>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</si>
  <si>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</si>
  <si>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</si>
  <si>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</si>
  <si>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</si>
  <si>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</si>
  <si>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</si>
  <si>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</si>
  <si>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</si>
  <si>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</si>
  <si>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000 1050201002 0000 110</t>
  </si>
  <si>
    <t xml:space="preserve">  Единый сельскохозяйственный налог</t>
  </si>
  <si>
    <t xml:space="preserve"> 000 1050301001 0000 110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</si>
  <si>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</si>
  <si>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</si>
  <si>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</si>
  <si>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</si>
  <si>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</si>
  <si>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</si>
  <si>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</si>
  <si>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</si>
  <si>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</si>
  <si>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</si>
  <si>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</si>
  <si>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</si>
  <si>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</si>
  <si>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</si>
  <si>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</si>
  <si>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</si>
  <si>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</si>
  <si>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</si>
  <si>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</si>
  <si>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</si>
  <si>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</si>
  <si>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</si>
  <si>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</si>
  <si>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</si>
  <si>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</si>
  <si>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</si>
  <si>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</si>
  <si>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</si>
  <si>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</si>
  <si>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</si>
  <si>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</si>
  <si>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</si>
  <si>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</si>
  <si>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</si>
  <si>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</si>
  <si>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</si>
  <si>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</si>
  <si>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</si>
  <si>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</si>
  <si>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</si>
  <si>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</si>
  <si>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</si>
  <si>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</si>
  <si>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</si>
  <si>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</si>
  <si>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</si>
  <si>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</si>
  <si>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</si>
  <si>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</si>
  <si>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</si>
  <si>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</si>
  <si>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</si>
  <si>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</si>
  <si>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</si>
  <si>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</si>
  <si>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</si>
  <si>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</si>
  <si>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</si>
  <si>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</si>
  <si>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</si>
  <si>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</si>
  <si>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</si>
  <si>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</si>
  <si>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</si>
  <si>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</si>
  <si>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</si>
  <si>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</si>
  <si>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</si>
  <si>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</si>
  <si>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</si>
  <si>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</si>
  <si>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</si>
  <si>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</si>
  <si>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</si>
  <si>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</si>
  <si>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</si>
  <si>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</si>
  <si>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</si>
  <si>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</si>
  <si>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</si>
  <si>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</si>
  <si>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</si>
  <si>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</si>
  <si>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</si>
  <si>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</si>
  <si>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</si>
  <si>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</si>
  <si>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</si>
  <si>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</si>
  <si>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</si>
  <si>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</si>
  <si>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</si>
  <si>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</si>
  <si>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</si>
  <si>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</si>
  <si>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</si>
  <si>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</si>
  <si>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</si>
  <si>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</si>
  <si>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</si>
  <si>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</si>
  <si>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</si>
  <si>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</si>
  <si>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</si>
  <si>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</si>
  <si>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</si>
  <si>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</si>
  <si>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</si>
  <si>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</si>
  <si>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</si>
  <si>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</si>
  <si>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000 2022004105 0000 150</t>
  </si>
  <si>
    <t xml:space="preserve"> 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</si>
  <si>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</si>
  <si>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</si>
  <si>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</si>
  <si>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</si>
  <si>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</si>
  <si>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</si>
  <si>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</si>
  <si>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</si>
  <si>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</si>
  <si>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</si>
  <si>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</si>
  <si>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</si>
  <si>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</si>
  <si>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</si>
  <si>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</si>
  <si>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</si>
  <si>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</si>
  <si>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</si>
  <si>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</si>
  <si>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</si>
  <si>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</si>
  <si>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</si>
  <si>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</si>
  <si>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</si>
  <si>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000 2024517905 0000 150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</si>
  <si>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</si>
  <si>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000 2024530305 0000 150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</si>
  <si>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</si>
  <si>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</si>
  <si>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БЕЗВОЗМЕЗДНЫЕ ПОСТУПЛЕНИЯ ОТ ГОСУДАРСТВЕННЫХ (МУНИЦИПАЛЬНЫХ) ОРГАНИЗАЦИЙ</t>
  </si>
  <si>
    <t xml:space="preserve"> 000 2030000000 0000 000</t>
  </si>
  <si>
    <t xml:space="preserve">  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</si>
  <si>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 xml:space="preserve"> 000 2030502005 0000 150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</si>
  <si>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</si>
  <si>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</si>
  <si>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</si>
  <si>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</si>
  <si>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План</t>
  </si>
  <si>
    <t>Иполнение</t>
  </si>
  <si>
    <t xml:space="preserve">                                                               Доходы бюджета</t>
  </si>
  <si>
    <t xml:space="preserve">Приложение № 1  к решению Совета Пучежского муниципального района от   .05.2024 № </t>
  </si>
  <si>
    <t>% исполнения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</si>
</sst>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24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9" fontId="1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0" fontId="7" fillId="0" borderId="22" xfId="53" applyNumberFormat="1" applyProtection="1">
      <alignment horizontal="left" wrapText="1" indent="2"/>
    </xf>
    <xf numFmtId="0" fontId="17" fillId="4" borderId="19" xfId="39" applyNumberFormat="1" applyFont="1" applyFill="1" applyProtection="1">
      <alignment horizontal="left" wrapText="1"/>
    </xf>
    <xf numFmtId="0" fontId="17" fillId="4" borderId="25" xfId="46" applyNumberFormat="1" applyFont="1" applyFill="1" applyProtection="1">
      <alignment horizontal="left" wrapText="1" indent="1"/>
    </xf>
    <xf numFmtId="0" fontId="17" fillId="4" borderId="22" xfId="53" applyNumberFormat="1" applyFont="1" applyFill="1" applyProtection="1">
      <alignment horizontal="left" wrapText="1" indent="2"/>
    </xf>
    <xf numFmtId="0" fontId="20" fillId="0" borderId="1" xfId="5" applyNumberFormat="1" applyFont="1" applyProtection="1"/>
    <xf numFmtId="49" fontId="18" fillId="4" borderId="21" xfId="41" applyNumberFormat="1" applyFont="1" applyFill="1" applyProtection="1">
      <alignment horizontal="center"/>
    </xf>
    <xf numFmtId="49" fontId="18" fillId="4" borderId="27" xfId="48" applyNumberFormat="1" applyFont="1" applyFill="1" applyProtection="1">
      <alignment horizontal="center"/>
    </xf>
    <xf numFmtId="49" fontId="18" fillId="4" borderId="16" xfId="55" applyNumberFormat="1" applyFont="1" applyFill="1" applyProtection="1">
      <alignment horizontal="center"/>
    </xf>
    <xf numFmtId="49" fontId="20" fillId="0" borderId="16" xfId="55" applyNumberFormat="1" applyFont="1" applyProtection="1">
      <alignment horizontal="center"/>
    </xf>
    <xf numFmtId="0" fontId="20" fillId="0" borderId="15" xfId="57" applyNumberFormat="1" applyFont="1" applyProtection="1"/>
    <xf numFmtId="0" fontId="20" fillId="0" borderId="1" xfId="57" applyNumberFormat="1" applyFont="1" applyFill="1" applyBorder="1" applyProtection="1"/>
    <xf numFmtId="0" fontId="20" fillId="0" borderId="1" xfId="19" applyNumberFormat="1" applyFont="1" applyProtection="1"/>
    <xf numFmtId="0" fontId="20" fillId="2" borderId="1" xfId="59" applyNumberFormat="1" applyFont="1" applyProtection="1"/>
    <xf numFmtId="0" fontId="20" fillId="0" borderId="1" xfId="59" applyNumberFormat="1" applyFont="1" applyFill="1" applyProtection="1"/>
    <xf numFmtId="0" fontId="21" fillId="0" borderId="0" xfId="0" applyFont="1" applyProtection="1">
      <protection locked="0"/>
    </xf>
    <xf numFmtId="0" fontId="21" fillId="0" borderId="0" xfId="0" applyFont="1" applyFill="1" applyProtection="1">
      <protection locked="0"/>
    </xf>
    <xf numFmtId="0" fontId="5" fillId="0" borderId="1" xfId="7" applyNumberForma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4" fontId="19" fillId="4" borderId="16" xfId="42" applyNumberFormat="1" applyFont="1" applyFill="1" applyProtection="1">
      <alignment horizontal="right"/>
    </xf>
    <xf numFmtId="4" fontId="19" fillId="4" borderId="52" xfId="42" applyNumberFormat="1" applyFont="1" applyFill="1" applyBorder="1" applyProtection="1">
      <alignment horizontal="right"/>
    </xf>
    <xf numFmtId="165" fontId="19" fillId="4" borderId="61" xfId="186" applyNumberFormat="1" applyFont="1" applyFill="1" applyBorder="1" applyAlignment="1" applyProtection="1">
      <alignment horizontal="right"/>
    </xf>
    <xf numFmtId="49" fontId="19" fillId="4" borderId="27" xfId="48" applyNumberFormat="1" applyFont="1" applyFill="1" applyProtection="1">
      <alignment horizontal="center"/>
    </xf>
    <xf numFmtId="49" fontId="19" fillId="4" borderId="29" xfId="48" applyNumberFormat="1" applyFont="1" applyFill="1" applyBorder="1" applyProtection="1">
      <alignment horizontal="center"/>
    </xf>
    <xf numFmtId="49" fontId="19" fillId="4" borderId="60" xfId="50" applyNumberFormat="1" applyFont="1" applyFill="1" applyBorder="1" applyProtection="1">
      <alignment horizontal="center"/>
    </xf>
    <xf numFmtId="4" fontId="19" fillId="4" borderId="24" xfId="42" applyNumberFormat="1" applyFont="1" applyFill="1" applyBorder="1" applyProtection="1">
      <alignment horizontal="right"/>
    </xf>
    <xf numFmtId="165" fontId="19" fillId="4" borderId="60" xfId="186" applyNumberFormat="1" applyFont="1" applyFill="1" applyBorder="1" applyAlignment="1" applyProtection="1">
      <alignment horizontal="right"/>
    </xf>
    <xf numFmtId="4" fontId="22" fillId="0" borderId="16" xfId="42" applyNumberFormat="1" applyFont="1" applyProtection="1">
      <alignment horizontal="right"/>
    </xf>
    <xf numFmtId="4" fontId="22" fillId="0" borderId="24" xfId="42" applyNumberFormat="1" applyFont="1" applyBorder="1" applyProtection="1">
      <alignment horizontal="right"/>
    </xf>
    <xf numFmtId="165" fontId="22" fillId="0" borderId="60" xfId="186" applyNumberFormat="1" applyFont="1" applyFill="1" applyBorder="1" applyAlignment="1" applyProtection="1">
      <alignment horizontal="right"/>
    </xf>
    <xf numFmtId="0" fontId="7" fillId="4" borderId="22" xfId="53" applyNumberFormat="1" applyFill="1" applyProtection="1">
      <alignment horizontal="left" wrapText="1" indent="2"/>
    </xf>
    <xf numFmtId="49" fontId="20" fillId="4" borderId="16" xfId="55" applyNumberFormat="1" applyFont="1" applyFill="1" applyProtection="1">
      <alignment horizontal="center"/>
    </xf>
    <xf numFmtId="4" fontId="22" fillId="4" borderId="16" xfId="42" applyNumberFormat="1" applyFont="1" applyFill="1" applyProtection="1">
      <alignment horizontal="right"/>
    </xf>
    <xf numFmtId="4" fontId="22" fillId="4" borderId="24" xfId="42" applyNumberFormat="1" applyFont="1" applyFill="1" applyBorder="1" applyProtection="1">
      <alignment horizontal="right"/>
    </xf>
    <xf numFmtId="165" fontId="22" fillId="4" borderId="60" xfId="186" applyNumberFormat="1" applyFont="1" applyFill="1" applyBorder="1" applyAlignment="1" applyProtection="1">
      <alignment horizontal="right"/>
    </xf>
    <xf numFmtId="0" fontId="20" fillId="0" borderId="1" xfId="5" applyNumberFormat="1" applyFont="1" applyAlignment="1" applyProtection="1">
      <alignment horizontal="right" wrapText="1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20" fillId="0" borderId="16" xfId="35" applyNumberFormat="1" applyFont="1" applyProtection="1">
      <alignment horizontal="center" vertical="center" wrapText="1"/>
    </xf>
    <xf numFmtId="49" fontId="20" fillId="0" borderId="16" xfId="35" applyFont="1">
      <alignment horizontal="center" vertical="center" wrapText="1"/>
    </xf>
    <xf numFmtId="49" fontId="22" fillId="0" borderId="29" xfId="37" applyNumberFormat="1" applyFont="1" applyBorder="1" applyAlignment="1" applyProtection="1">
      <alignment horizontal="center" vertical="center" wrapText="1"/>
    </xf>
    <xf numFmtId="49" fontId="22" fillId="0" borderId="52" xfId="37" applyNumberFormat="1" applyFont="1" applyBorder="1" applyAlignment="1" applyProtection="1">
      <alignment horizontal="center" vertical="center" wrapText="1"/>
    </xf>
    <xf numFmtId="49" fontId="22" fillId="0" borderId="60" xfId="37" applyNumberFormat="1" applyFont="1" applyBorder="1" applyAlignment="1" applyProtection="1">
      <alignment horizontal="center" vertical="center" wrapText="1"/>
    </xf>
    <xf numFmtId="49" fontId="22" fillId="0" borderId="60" xfId="37" applyNumberFormat="1" applyFont="1" applyFill="1" applyBorder="1" applyAlignment="1" applyProtection="1">
      <alignment horizontal="center" vertical="center" wrapText="1"/>
    </xf>
    <xf numFmtId="0" fontId="23" fillId="0" borderId="1" xfId="1" applyNumberFormat="1" applyFont="1" applyAlignment="1" applyProtection="1">
      <alignment horizontal="left"/>
    </xf>
  </cellXfs>
  <cellStyles count="187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Процентный" xfId="186" builtinId="5"/>
  </cellStyles>
  <dxfs count="0"/>
  <tableStyles count="0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70" zoomScaleNormal="70" zoomScaleSheetLayoutView="70" zoomScalePageLayoutView="70" workbookViewId="0">
      <selection activeCell="L9" sqref="L9"/>
    </sheetView>
  </sheetViews>
  <sheetFormatPr defaultRowHeight="15"/>
  <cols>
    <col min="1" max="1" width="62.7109375" style="1" customWidth="1"/>
    <col min="2" max="2" width="22.42578125" style="19" customWidth="1"/>
    <col min="3" max="3" width="18.140625" style="19" customWidth="1"/>
    <col min="4" max="4" width="17.85546875" style="19" customWidth="1"/>
    <col min="5" max="5" width="17.7109375" style="20" customWidth="1"/>
    <col min="6" max="6" width="9.140625" style="1" customWidth="1"/>
    <col min="7" max="16384" width="9.140625" style="1"/>
  </cols>
  <sheetData>
    <row r="1" spans="1:9" ht="54" customHeight="1">
      <c r="A1" s="2"/>
      <c r="B1" s="9"/>
      <c r="C1" s="9"/>
      <c r="D1" s="39" t="s">
        <v>205</v>
      </c>
      <c r="E1" s="39"/>
      <c r="F1" s="21"/>
      <c r="G1" s="22"/>
      <c r="H1" s="22"/>
      <c r="I1" s="22"/>
    </row>
    <row r="2" spans="1:9" ht="24.75" customHeight="1">
      <c r="A2" s="48" t="s">
        <v>204</v>
      </c>
      <c r="B2" s="48"/>
      <c r="C2" s="48"/>
      <c r="D2" s="48"/>
      <c r="E2" s="48"/>
      <c r="F2" s="3"/>
    </row>
    <row r="3" spans="1:9" ht="11.45" customHeight="1">
      <c r="A3" s="40" t="s">
        <v>0</v>
      </c>
      <c r="B3" s="42" t="s">
        <v>1</v>
      </c>
      <c r="C3" s="44" t="s">
        <v>202</v>
      </c>
      <c r="D3" s="46" t="s">
        <v>203</v>
      </c>
      <c r="E3" s="47" t="s">
        <v>206</v>
      </c>
      <c r="F3" s="3"/>
    </row>
    <row r="4" spans="1:9" ht="28.5" customHeight="1" thickBot="1">
      <c r="A4" s="41"/>
      <c r="B4" s="43"/>
      <c r="C4" s="45"/>
      <c r="D4" s="46"/>
      <c r="E4" s="47"/>
      <c r="F4" s="3"/>
    </row>
    <row r="5" spans="1:9" ht="21.75" customHeight="1">
      <c r="A5" s="6" t="s">
        <v>2</v>
      </c>
      <c r="B5" s="10" t="s">
        <v>3</v>
      </c>
      <c r="C5" s="23">
        <v>313573966.98000002</v>
      </c>
      <c r="D5" s="24">
        <v>317806066.89999998</v>
      </c>
      <c r="E5" s="25">
        <f>D5/C5</f>
        <v>1.0134963369592154</v>
      </c>
      <c r="F5" s="3"/>
    </row>
    <row r="6" spans="1:9" ht="15" customHeight="1">
      <c r="A6" s="7" t="s">
        <v>5</v>
      </c>
      <c r="B6" s="11"/>
      <c r="C6" s="26"/>
      <c r="D6" s="27"/>
      <c r="E6" s="28"/>
      <c r="F6" s="3"/>
    </row>
    <row r="7" spans="1:9">
      <c r="A7" s="8" t="s">
        <v>6</v>
      </c>
      <c r="B7" s="12" t="s">
        <v>7</v>
      </c>
      <c r="C7" s="23">
        <v>66693352</v>
      </c>
      <c r="D7" s="29">
        <v>72046531.5</v>
      </c>
      <c r="E7" s="30">
        <f t="shared" ref="E7:E50" si="0">D7/C7</f>
        <v>1.0802655638001222</v>
      </c>
      <c r="F7" s="3"/>
    </row>
    <row r="8" spans="1:9">
      <c r="A8" s="8" t="s">
        <v>8</v>
      </c>
      <c r="B8" s="12" t="s">
        <v>9</v>
      </c>
      <c r="C8" s="23">
        <v>38745750</v>
      </c>
      <c r="D8" s="29">
        <v>41902154.450000003</v>
      </c>
      <c r="E8" s="30">
        <f t="shared" si="0"/>
        <v>1.0814645335294839</v>
      </c>
      <c r="F8" s="3"/>
    </row>
    <row r="9" spans="1:9">
      <c r="A9" s="5" t="s">
        <v>10</v>
      </c>
      <c r="B9" s="13" t="s">
        <v>11</v>
      </c>
      <c r="C9" s="31">
        <v>38745750</v>
      </c>
      <c r="D9" s="32">
        <v>41902154.450000003</v>
      </c>
      <c r="E9" s="33">
        <f t="shared" si="0"/>
        <v>1.0814645335294839</v>
      </c>
      <c r="F9" s="3"/>
    </row>
    <row r="10" spans="1:9" ht="60.75" customHeight="1">
      <c r="A10" s="5" t="s">
        <v>12</v>
      </c>
      <c r="B10" s="13" t="s">
        <v>13</v>
      </c>
      <c r="C10" s="31">
        <v>36000000</v>
      </c>
      <c r="D10" s="32">
        <v>38863576.18</v>
      </c>
      <c r="E10" s="33">
        <f t="shared" si="0"/>
        <v>1.0795437827777778</v>
      </c>
      <c r="F10" s="3"/>
    </row>
    <row r="11" spans="1:9" ht="63" customHeight="1">
      <c r="A11" s="5" t="s">
        <v>14</v>
      </c>
      <c r="B11" s="13" t="s">
        <v>15</v>
      </c>
      <c r="C11" s="31">
        <v>113750</v>
      </c>
      <c r="D11" s="32">
        <v>114173.86</v>
      </c>
      <c r="E11" s="33">
        <f t="shared" si="0"/>
        <v>1.0037262417582418</v>
      </c>
      <c r="F11" s="3"/>
    </row>
    <row r="12" spans="1:9" ht="34.5">
      <c r="A12" s="5" t="s">
        <v>16</v>
      </c>
      <c r="B12" s="13" t="s">
        <v>17</v>
      </c>
      <c r="C12" s="31">
        <v>482000</v>
      </c>
      <c r="D12" s="32">
        <v>544713.86</v>
      </c>
      <c r="E12" s="33">
        <f t="shared" si="0"/>
        <v>1.1301117427385892</v>
      </c>
      <c r="F12" s="3"/>
    </row>
    <row r="13" spans="1:9" ht="48" customHeight="1">
      <c r="A13" s="5" t="s">
        <v>18</v>
      </c>
      <c r="B13" s="13" t="s">
        <v>19</v>
      </c>
      <c r="C13" s="31">
        <v>400000</v>
      </c>
      <c r="D13" s="32">
        <v>489850</v>
      </c>
      <c r="E13" s="33">
        <f t="shared" si="0"/>
        <v>1.2246250000000001</v>
      </c>
      <c r="F13" s="3"/>
    </row>
    <row r="14" spans="1:9" ht="33.75" customHeight="1">
      <c r="A14" s="5" t="s">
        <v>20</v>
      </c>
      <c r="B14" s="13" t="s">
        <v>21</v>
      </c>
      <c r="C14" s="31">
        <v>850000</v>
      </c>
      <c r="D14" s="32">
        <v>890454.9</v>
      </c>
      <c r="E14" s="33">
        <f t="shared" si="0"/>
        <v>1.0475940000000001</v>
      </c>
      <c r="F14" s="3"/>
    </row>
    <row r="15" spans="1:9" ht="33.75" customHeight="1">
      <c r="A15" s="5" t="s">
        <v>22</v>
      </c>
      <c r="B15" s="13" t="s">
        <v>23</v>
      </c>
      <c r="C15" s="31">
        <v>900000</v>
      </c>
      <c r="D15" s="32">
        <v>999385.65</v>
      </c>
      <c r="E15" s="33">
        <f t="shared" si="0"/>
        <v>1.1104285</v>
      </c>
      <c r="F15" s="3"/>
    </row>
    <row r="16" spans="1:9" ht="23.25">
      <c r="A16" s="8" t="s">
        <v>24</v>
      </c>
      <c r="B16" s="12" t="s">
        <v>25</v>
      </c>
      <c r="C16" s="23">
        <v>11572570</v>
      </c>
      <c r="D16" s="29">
        <v>13470246.76</v>
      </c>
      <c r="E16" s="30">
        <f t="shared" si="0"/>
        <v>1.1639805816685489</v>
      </c>
      <c r="F16" s="3"/>
    </row>
    <row r="17" spans="1:6" ht="64.5" customHeight="1">
      <c r="A17" s="5" t="s">
        <v>26</v>
      </c>
      <c r="B17" s="13" t="s">
        <v>27</v>
      </c>
      <c r="C17" s="31">
        <v>5481350</v>
      </c>
      <c r="D17" s="32">
        <v>6979669.0800000001</v>
      </c>
      <c r="E17" s="33">
        <f t="shared" si="0"/>
        <v>1.2733485509956488</v>
      </c>
      <c r="F17" s="3"/>
    </row>
    <row r="18" spans="1:6" ht="72.75" customHeight="1">
      <c r="A18" s="5" t="s">
        <v>28</v>
      </c>
      <c r="B18" s="13" t="s">
        <v>29</v>
      </c>
      <c r="C18" s="31">
        <v>38070</v>
      </c>
      <c r="D18" s="32">
        <v>36454.160000000003</v>
      </c>
      <c r="E18" s="33">
        <f t="shared" si="0"/>
        <v>0.95755608090359867</v>
      </c>
      <c r="F18" s="3"/>
    </row>
    <row r="19" spans="1:6" ht="68.25">
      <c r="A19" s="5" t="s">
        <v>30</v>
      </c>
      <c r="B19" s="13" t="s">
        <v>31</v>
      </c>
      <c r="C19" s="31">
        <v>6776060</v>
      </c>
      <c r="D19" s="32">
        <v>7214032.6900000004</v>
      </c>
      <c r="E19" s="33">
        <f t="shared" si="0"/>
        <v>1.0646353028160909</v>
      </c>
      <c r="F19" s="3"/>
    </row>
    <row r="20" spans="1:6" ht="68.25">
      <c r="A20" s="5" t="s">
        <v>32</v>
      </c>
      <c r="B20" s="13" t="s">
        <v>33</v>
      </c>
      <c r="C20" s="31">
        <v>-722910</v>
      </c>
      <c r="D20" s="32">
        <v>-759909.17</v>
      </c>
      <c r="E20" s="33">
        <f t="shared" si="0"/>
        <v>1.0511808800542253</v>
      </c>
      <c r="F20" s="3"/>
    </row>
    <row r="21" spans="1:6">
      <c r="A21" s="8" t="s">
        <v>34</v>
      </c>
      <c r="B21" s="12" t="s">
        <v>35</v>
      </c>
      <c r="C21" s="23">
        <v>3038000</v>
      </c>
      <c r="D21" s="29">
        <v>3214177.24</v>
      </c>
      <c r="E21" s="30">
        <f t="shared" si="0"/>
        <v>1.0579911915734037</v>
      </c>
      <c r="F21" s="3"/>
    </row>
    <row r="22" spans="1:6" ht="21" customHeight="1">
      <c r="A22" s="5" t="s">
        <v>36</v>
      </c>
      <c r="B22" s="13" t="s">
        <v>37</v>
      </c>
      <c r="C22" s="31">
        <v>2800000</v>
      </c>
      <c r="D22" s="32">
        <v>2988091.02</v>
      </c>
      <c r="E22" s="33">
        <f t="shared" si="0"/>
        <v>1.0671753642857142</v>
      </c>
      <c r="F22" s="3"/>
    </row>
    <row r="23" spans="1:6" ht="23.25">
      <c r="A23" s="5" t="s">
        <v>38</v>
      </c>
      <c r="B23" s="13" t="s">
        <v>39</v>
      </c>
      <c r="C23" s="31">
        <v>1500000</v>
      </c>
      <c r="D23" s="32">
        <v>1582301.78</v>
      </c>
      <c r="E23" s="33">
        <f t="shared" si="0"/>
        <v>1.0548678533333333</v>
      </c>
      <c r="F23" s="3"/>
    </row>
    <row r="24" spans="1:6" ht="27" customHeight="1">
      <c r="A24" s="5" t="s">
        <v>40</v>
      </c>
      <c r="B24" s="13" t="s">
        <v>41</v>
      </c>
      <c r="C24" s="31" t="s">
        <v>4</v>
      </c>
      <c r="D24" s="32">
        <v>-125.11</v>
      </c>
      <c r="E24" s="33">
        <v>0</v>
      </c>
      <c r="F24" s="3"/>
    </row>
    <row r="25" spans="1:6" ht="38.25" customHeight="1">
      <c r="A25" s="5" t="s">
        <v>42</v>
      </c>
      <c r="B25" s="13" t="s">
        <v>43</v>
      </c>
      <c r="C25" s="31">
        <v>1300000</v>
      </c>
      <c r="D25" s="32">
        <v>1405909.98</v>
      </c>
      <c r="E25" s="33">
        <f t="shared" si="0"/>
        <v>1.0814692153846153</v>
      </c>
      <c r="F25" s="3"/>
    </row>
    <row r="26" spans="1:6" ht="34.5">
      <c r="A26" s="5" t="s">
        <v>44</v>
      </c>
      <c r="B26" s="13" t="s">
        <v>45</v>
      </c>
      <c r="C26" s="31" t="s">
        <v>4</v>
      </c>
      <c r="D26" s="32">
        <v>2.68</v>
      </c>
      <c r="E26" s="33">
        <v>0</v>
      </c>
      <c r="F26" s="3"/>
    </row>
    <row r="27" spans="1:6" ht="23.25">
      <c r="A27" s="5" t="s">
        <v>46</v>
      </c>
      <c r="B27" s="13" t="s">
        <v>47</v>
      </c>
      <c r="C27" s="31" t="s">
        <v>4</v>
      </c>
      <c r="D27" s="32">
        <v>1.69</v>
      </c>
      <c r="E27" s="33">
        <v>0</v>
      </c>
      <c r="F27" s="3"/>
    </row>
    <row r="28" spans="1:6">
      <c r="A28" s="5" t="s">
        <v>48</v>
      </c>
      <c r="B28" s="13" t="s">
        <v>49</v>
      </c>
      <c r="C28" s="31" t="s">
        <v>4</v>
      </c>
      <c r="D28" s="32">
        <v>-48040.67</v>
      </c>
      <c r="E28" s="33">
        <v>0</v>
      </c>
      <c r="F28" s="3"/>
    </row>
    <row r="29" spans="1:6">
      <c r="A29" s="5" t="s">
        <v>50</v>
      </c>
      <c r="B29" s="13" t="s">
        <v>51</v>
      </c>
      <c r="C29" s="31">
        <v>200000</v>
      </c>
      <c r="D29" s="32">
        <v>252855.4</v>
      </c>
      <c r="E29" s="33">
        <f t="shared" si="0"/>
        <v>1.2642769999999999</v>
      </c>
      <c r="F29" s="3"/>
    </row>
    <row r="30" spans="1:6" ht="23.25">
      <c r="A30" s="5" t="s">
        <v>52</v>
      </c>
      <c r="B30" s="13" t="s">
        <v>53</v>
      </c>
      <c r="C30" s="31">
        <v>38000</v>
      </c>
      <c r="D30" s="32">
        <v>21271.49</v>
      </c>
      <c r="E30" s="33">
        <f t="shared" si="0"/>
        <v>0.55977605263157904</v>
      </c>
      <c r="F30" s="3"/>
    </row>
    <row r="31" spans="1:6">
      <c r="A31" s="8" t="s">
        <v>54</v>
      </c>
      <c r="B31" s="12" t="s">
        <v>55</v>
      </c>
      <c r="C31" s="23">
        <v>1200000</v>
      </c>
      <c r="D31" s="29">
        <v>1428711.87</v>
      </c>
      <c r="E31" s="30">
        <f t="shared" si="0"/>
        <v>1.1905932250000002</v>
      </c>
      <c r="F31" s="3"/>
    </row>
    <row r="32" spans="1:6" ht="32.25" customHeight="1">
      <c r="A32" s="5" t="s">
        <v>56</v>
      </c>
      <c r="B32" s="13" t="s">
        <v>57</v>
      </c>
      <c r="C32" s="31">
        <v>1200000</v>
      </c>
      <c r="D32" s="32">
        <v>1418711.87</v>
      </c>
      <c r="E32" s="33">
        <f t="shared" si="0"/>
        <v>1.1822598916666667</v>
      </c>
      <c r="F32" s="3"/>
    </row>
    <row r="33" spans="1:6" ht="23.25">
      <c r="A33" s="5" t="s">
        <v>58</v>
      </c>
      <c r="B33" s="13" t="s">
        <v>59</v>
      </c>
      <c r="C33" s="31" t="s">
        <v>4</v>
      </c>
      <c r="D33" s="32">
        <v>10000</v>
      </c>
      <c r="E33" s="33">
        <v>0</v>
      </c>
      <c r="F33" s="3"/>
    </row>
    <row r="34" spans="1:6" ht="23.25">
      <c r="A34" s="8" t="s">
        <v>60</v>
      </c>
      <c r="B34" s="12" t="s">
        <v>61</v>
      </c>
      <c r="C34" s="23" t="s">
        <v>4</v>
      </c>
      <c r="D34" s="29">
        <v>3.97</v>
      </c>
      <c r="E34" s="30">
        <v>0</v>
      </c>
      <c r="F34" s="3"/>
    </row>
    <row r="35" spans="1:6">
      <c r="A35" s="5" t="s">
        <v>62</v>
      </c>
      <c r="B35" s="13" t="s">
        <v>63</v>
      </c>
      <c r="C35" s="31" t="s">
        <v>4</v>
      </c>
      <c r="D35" s="32">
        <v>3.97</v>
      </c>
      <c r="E35" s="33">
        <v>0</v>
      </c>
      <c r="F35" s="3"/>
    </row>
    <row r="36" spans="1:6" ht="23.25">
      <c r="A36" s="8" t="s">
        <v>64</v>
      </c>
      <c r="B36" s="12" t="s">
        <v>65</v>
      </c>
      <c r="C36" s="23">
        <v>1434800</v>
      </c>
      <c r="D36" s="29">
        <v>1195441.52</v>
      </c>
      <c r="E36" s="30">
        <f t="shared" si="0"/>
        <v>0.83317641483133542</v>
      </c>
      <c r="F36" s="3"/>
    </row>
    <row r="37" spans="1:6" ht="52.5" customHeight="1">
      <c r="A37" s="5" t="s">
        <v>66</v>
      </c>
      <c r="B37" s="13" t="s">
        <v>67</v>
      </c>
      <c r="C37" s="31">
        <v>1429600</v>
      </c>
      <c r="D37" s="32">
        <v>1182241.52</v>
      </c>
      <c r="E37" s="33">
        <f t="shared" si="0"/>
        <v>0.82697364297705656</v>
      </c>
      <c r="F37" s="3"/>
    </row>
    <row r="38" spans="1:6" ht="37.5" customHeight="1">
      <c r="A38" s="5" t="s">
        <v>68</v>
      </c>
      <c r="B38" s="13" t="s">
        <v>69</v>
      </c>
      <c r="C38" s="31">
        <v>547000</v>
      </c>
      <c r="D38" s="32">
        <v>498495.42</v>
      </c>
      <c r="E38" s="33">
        <f t="shared" si="0"/>
        <v>0.91132617915904934</v>
      </c>
      <c r="F38" s="3"/>
    </row>
    <row r="39" spans="1:6" ht="62.25" customHeight="1">
      <c r="A39" s="5" t="s">
        <v>70</v>
      </c>
      <c r="B39" s="13" t="s">
        <v>71</v>
      </c>
      <c r="C39" s="31">
        <v>147000</v>
      </c>
      <c r="D39" s="32">
        <v>181400.13</v>
      </c>
      <c r="E39" s="33">
        <f t="shared" si="0"/>
        <v>1.2340144897959184</v>
      </c>
      <c r="F39" s="3"/>
    </row>
    <row r="40" spans="1:6" ht="50.25" customHeight="1">
      <c r="A40" s="5" t="s">
        <v>72</v>
      </c>
      <c r="B40" s="13" t="s">
        <v>73</v>
      </c>
      <c r="C40" s="31">
        <v>400000</v>
      </c>
      <c r="D40" s="32">
        <v>317095.28999999998</v>
      </c>
      <c r="E40" s="33">
        <f t="shared" si="0"/>
        <v>0.79273822499999991</v>
      </c>
      <c r="F40" s="3"/>
    </row>
    <row r="41" spans="1:6" ht="45.75">
      <c r="A41" s="5" t="s">
        <v>74</v>
      </c>
      <c r="B41" s="13" t="s">
        <v>75</v>
      </c>
      <c r="C41" s="31">
        <v>350000</v>
      </c>
      <c r="D41" s="32">
        <v>136224.01</v>
      </c>
      <c r="E41" s="33">
        <f t="shared" si="0"/>
        <v>0.38921145714285715</v>
      </c>
      <c r="F41" s="3"/>
    </row>
    <row r="42" spans="1:6" ht="45.75">
      <c r="A42" s="5" t="s">
        <v>76</v>
      </c>
      <c r="B42" s="13" t="s">
        <v>77</v>
      </c>
      <c r="C42" s="31">
        <v>381300</v>
      </c>
      <c r="D42" s="32">
        <v>396382.09</v>
      </c>
      <c r="E42" s="33">
        <f t="shared" si="0"/>
        <v>1.0395543928665094</v>
      </c>
      <c r="F42" s="3"/>
    </row>
    <row r="43" spans="1:6" ht="23.25">
      <c r="A43" s="5" t="s">
        <v>78</v>
      </c>
      <c r="B43" s="13" t="s">
        <v>79</v>
      </c>
      <c r="C43" s="31">
        <v>151300</v>
      </c>
      <c r="D43" s="32">
        <v>151140</v>
      </c>
      <c r="E43" s="33">
        <f t="shared" si="0"/>
        <v>0.9989424983476537</v>
      </c>
      <c r="F43" s="3"/>
    </row>
    <row r="44" spans="1:6" ht="49.5" customHeight="1">
      <c r="A44" s="5" t="s">
        <v>80</v>
      </c>
      <c r="B44" s="13" t="s">
        <v>81</v>
      </c>
      <c r="C44" s="31">
        <v>5200</v>
      </c>
      <c r="D44" s="32">
        <v>13200</v>
      </c>
      <c r="E44" s="33">
        <f t="shared" si="0"/>
        <v>2.5384615384615383</v>
      </c>
      <c r="F44" s="3"/>
    </row>
    <row r="45" spans="1:6">
      <c r="A45" s="8" t="s">
        <v>82</v>
      </c>
      <c r="B45" s="12" t="s">
        <v>83</v>
      </c>
      <c r="C45" s="23">
        <v>163900</v>
      </c>
      <c r="D45" s="29">
        <v>-4652.22</v>
      </c>
      <c r="E45" s="30">
        <f t="shared" si="0"/>
        <v>-2.8384502745576572E-2</v>
      </c>
      <c r="F45" s="3"/>
    </row>
    <row r="46" spans="1:6">
      <c r="A46" s="5" t="s">
        <v>84</v>
      </c>
      <c r="B46" s="13" t="s">
        <v>85</v>
      </c>
      <c r="C46" s="31">
        <v>163900</v>
      </c>
      <c r="D46" s="32">
        <v>-4652.22</v>
      </c>
      <c r="E46" s="33">
        <f t="shared" si="0"/>
        <v>-2.8384502745576572E-2</v>
      </c>
      <c r="F46" s="3"/>
    </row>
    <row r="47" spans="1:6" ht="23.25">
      <c r="A47" s="5" t="s">
        <v>86</v>
      </c>
      <c r="B47" s="13" t="s">
        <v>87</v>
      </c>
      <c r="C47" s="31">
        <v>20700</v>
      </c>
      <c r="D47" s="32">
        <v>5252.47</v>
      </c>
      <c r="E47" s="33">
        <f t="shared" si="0"/>
        <v>0.2537425120772947</v>
      </c>
      <c r="F47" s="3"/>
    </row>
    <row r="48" spans="1:6">
      <c r="A48" s="5" t="s">
        <v>88</v>
      </c>
      <c r="B48" s="13" t="s">
        <v>89</v>
      </c>
      <c r="C48" s="31">
        <v>143200</v>
      </c>
      <c r="D48" s="32" t="s">
        <v>4</v>
      </c>
      <c r="E48" s="33">
        <v>0</v>
      </c>
      <c r="F48" s="3"/>
    </row>
    <row r="49" spans="1:6">
      <c r="A49" s="5" t="s">
        <v>90</v>
      </c>
      <c r="B49" s="13" t="s">
        <v>91</v>
      </c>
      <c r="C49" s="31" t="s">
        <v>4</v>
      </c>
      <c r="D49" s="32">
        <v>-9904.69</v>
      </c>
      <c r="E49" s="33">
        <v>0</v>
      </c>
      <c r="F49" s="3"/>
    </row>
    <row r="50" spans="1:6" ht="23.25">
      <c r="A50" s="8" t="s">
        <v>92</v>
      </c>
      <c r="B50" s="12" t="s">
        <v>93</v>
      </c>
      <c r="C50" s="23">
        <v>9389676</v>
      </c>
      <c r="D50" s="29">
        <v>9258455.5999999996</v>
      </c>
      <c r="E50" s="30">
        <f t="shared" si="0"/>
        <v>0.98602503430363297</v>
      </c>
      <c r="F50" s="3"/>
    </row>
    <row r="51" spans="1:6" ht="23.25">
      <c r="A51" s="5" t="s">
        <v>94</v>
      </c>
      <c r="B51" s="13" t="s">
        <v>95</v>
      </c>
      <c r="C51" s="31">
        <v>97000</v>
      </c>
      <c r="D51" s="32">
        <v>100938.83</v>
      </c>
      <c r="E51" s="33">
        <f t="shared" ref="E51:E86" si="1">D51/C51</f>
        <v>1.0406064948453608</v>
      </c>
      <c r="F51" s="3"/>
    </row>
    <row r="52" spans="1:6">
      <c r="A52" s="5" t="s">
        <v>96</v>
      </c>
      <c r="B52" s="13" t="s">
        <v>97</v>
      </c>
      <c r="C52" s="31">
        <v>9292676</v>
      </c>
      <c r="D52" s="32">
        <v>9157516.7699999996</v>
      </c>
      <c r="E52" s="33">
        <f t="shared" si="1"/>
        <v>0.98545529511628294</v>
      </c>
      <c r="F52" s="3"/>
    </row>
    <row r="53" spans="1:6" ht="23.25">
      <c r="A53" s="5" t="s">
        <v>98</v>
      </c>
      <c r="B53" s="13" t="s">
        <v>99</v>
      </c>
      <c r="C53" s="31">
        <v>5520</v>
      </c>
      <c r="D53" s="32">
        <v>5961.4</v>
      </c>
      <c r="E53" s="33">
        <f t="shared" si="1"/>
        <v>1.079963768115942</v>
      </c>
      <c r="F53" s="3"/>
    </row>
    <row r="54" spans="1:6">
      <c r="A54" s="5" t="s">
        <v>100</v>
      </c>
      <c r="B54" s="13" t="s">
        <v>101</v>
      </c>
      <c r="C54" s="31">
        <v>9287156</v>
      </c>
      <c r="D54" s="32">
        <v>9151555.3699999992</v>
      </c>
      <c r="E54" s="33">
        <f t="shared" si="1"/>
        <v>0.9853991221855215</v>
      </c>
      <c r="F54" s="3"/>
    </row>
    <row r="55" spans="1:6" ht="23.25">
      <c r="A55" s="8" t="s">
        <v>102</v>
      </c>
      <c r="B55" s="12" t="s">
        <v>103</v>
      </c>
      <c r="C55" s="23">
        <v>1065000</v>
      </c>
      <c r="D55" s="29">
        <v>1441319.64</v>
      </c>
      <c r="E55" s="30">
        <f t="shared" si="1"/>
        <v>1.3533517746478871</v>
      </c>
      <c r="F55" s="3"/>
    </row>
    <row r="56" spans="1:6" ht="57">
      <c r="A56" s="5" t="s">
        <v>104</v>
      </c>
      <c r="B56" s="13" t="s">
        <v>105</v>
      </c>
      <c r="C56" s="31" t="s">
        <v>4</v>
      </c>
      <c r="D56" s="32">
        <v>833.33</v>
      </c>
      <c r="E56" s="33">
        <v>0</v>
      </c>
      <c r="F56" s="3"/>
    </row>
    <row r="57" spans="1:6" ht="23.25">
      <c r="A57" s="5" t="s">
        <v>106</v>
      </c>
      <c r="B57" s="13" t="s">
        <v>107</v>
      </c>
      <c r="C57" s="31">
        <v>1065000</v>
      </c>
      <c r="D57" s="32">
        <v>1440486.31</v>
      </c>
      <c r="E57" s="33">
        <f t="shared" si="1"/>
        <v>1.3525693051643193</v>
      </c>
      <c r="F57" s="3"/>
    </row>
    <row r="58" spans="1:6" ht="34.5">
      <c r="A58" s="5" t="s">
        <v>108</v>
      </c>
      <c r="B58" s="13" t="s">
        <v>109</v>
      </c>
      <c r="C58" s="31">
        <v>940000</v>
      </c>
      <c r="D58" s="32">
        <v>1298170.92</v>
      </c>
      <c r="E58" s="33">
        <f t="shared" si="1"/>
        <v>1.3810328936170213</v>
      </c>
      <c r="F58" s="3"/>
    </row>
    <row r="59" spans="1:6" ht="34.5">
      <c r="A59" s="5" t="s">
        <v>110</v>
      </c>
      <c r="B59" s="13" t="s">
        <v>111</v>
      </c>
      <c r="C59" s="31">
        <v>125000</v>
      </c>
      <c r="D59" s="32">
        <v>142315.39000000001</v>
      </c>
      <c r="E59" s="33">
        <f t="shared" si="1"/>
        <v>1.1385231200000001</v>
      </c>
      <c r="F59" s="3"/>
    </row>
    <row r="60" spans="1:6">
      <c r="A60" s="8" t="s">
        <v>112</v>
      </c>
      <c r="B60" s="12" t="s">
        <v>113</v>
      </c>
      <c r="C60" s="23">
        <v>83656</v>
      </c>
      <c r="D60" s="29">
        <v>141792.57999999999</v>
      </c>
      <c r="E60" s="30">
        <f t="shared" si="1"/>
        <v>1.694948120875968</v>
      </c>
      <c r="F60" s="3"/>
    </row>
    <row r="61" spans="1:6" ht="23.25">
      <c r="A61" s="5" t="s">
        <v>114</v>
      </c>
      <c r="B61" s="13" t="s">
        <v>115</v>
      </c>
      <c r="C61" s="31">
        <v>53656</v>
      </c>
      <c r="D61" s="32">
        <v>103772.81</v>
      </c>
      <c r="E61" s="33">
        <f t="shared" si="1"/>
        <v>1.9340392500372745</v>
      </c>
      <c r="F61" s="3"/>
    </row>
    <row r="62" spans="1:6" ht="45.75">
      <c r="A62" s="5" t="s">
        <v>116</v>
      </c>
      <c r="B62" s="13" t="s">
        <v>117</v>
      </c>
      <c r="C62" s="31">
        <v>6300</v>
      </c>
      <c r="D62" s="32">
        <v>18226.080000000002</v>
      </c>
      <c r="E62" s="33">
        <f t="shared" si="1"/>
        <v>2.8930285714285717</v>
      </c>
      <c r="F62" s="3"/>
    </row>
    <row r="63" spans="1:6" ht="68.25">
      <c r="A63" s="5" t="s">
        <v>118</v>
      </c>
      <c r="B63" s="13" t="s">
        <v>119</v>
      </c>
      <c r="C63" s="31">
        <v>4750</v>
      </c>
      <c r="D63" s="32">
        <v>8999.99</v>
      </c>
      <c r="E63" s="33">
        <f t="shared" si="1"/>
        <v>1.8947347368421052</v>
      </c>
      <c r="F63" s="3"/>
    </row>
    <row r="64" spans="1:6" ht="45.75">
      <c r="A64" s="5" t="s">
        <v>120</v>
      </c>
      <c r="B64" s="13" t="s">
        <v>121</v>
      </c>
      <c r="C64" s="31">
        <v>231</v>
      </c>
      <c r="D64" s="32">
        <v>21542.07</v>
      </c>
      <c r="E64" s="33">
        <f t="shared" si="1"/>
        <v>93.255714285714291</v>
      </c>
      <c r="F64" s="3"/>
    </row>
    <row r="65" spans="1:6" ht="60" customHeight="1">
      <c r="A65" s="5" t="s">
        <v>122</v>
      </c>
      <c r="B65" s="13" t="s">
        <v>123</v>
      </c>
      <c r="C65" s="31">
        <v>15000</v>
      </c>
      <c r="D65" s="32">
        <v>2507</v>
      </c>
      <c r="E65" s="33">
        <f t="shared" si="1"/>
        <v>0.16713333333333333</v>
      </c>
      <c r="F65" s="3"/>
    </row>
    <row r="66" spans="1:6" ht="45.75">
      <c r="A66" s="5" t="s">
        <v>124</v>
      </c>
      <c r="B66" s="13" t="s">
        <v>125</v>
      </c>
      <c r="C66" s="31">
        <v>1000</v>
      </c>
      <c r="D66" s="32">
        <v>2006.5</v>
      </c>
      <c r="E66" s="33">
        <f t="shared" si="1"/>
        <v>2.0065</v>
      </c>
      <c r="F66" s="3"/>
    </row>
    <row r="67" spans="1:6" ht="45.75">
      <c r="A67" s="5" t="s">
        <v>126</v>
      </c>
      <c r="B67" s="13" t="s">
        <v>127</v>
      </c>
      <c r="C67" s="31">
        <v>2000</v>
      </c>
      <c r="D67" s="32">
        <v>3050</v>
      </c>
      <c r="E67" s="33">
        <f t="shared" si="1"/>
        <v>1.5249999999999999</v>
      </c>
      <c r="F67" s="3"/>
    </row>
    <row r="68" spans="1:6" ht="57">
      <c r="A68" s="5" t="s">
        <v>128</v>
      </c>
      <c r="B68" s="13" t="s">
        <v>129</v>
      </c>
      <c r="C68" s="31">
        <v>1000</v>
      </c>
      <c r="D68" s="32">
        <v>3500</v>
      </c>
      <c r="E68" s="33">
        <f t="shared" si="1"/>
        <v>3.5</v>
      </c>
      <c r="F68" s="3"/>
    </row>
    <row r="69" spans="1:6" ht="68.25">
      <c r="A69" s="5" t="s">
        <v>130</v>
      </c>
      <c r="B69" s="13" t="s">
        <v>131</v>
      </c>
      <c r="C69" s="31" t="s">
        <v>4</v>
      </c>
      <c r="D69" s="32">
        <v>300</v>
      </c>
      <c r="E69" s="33">
        <v>0</v>
      </c>
      <c r="F69" s="3"/>
    </row>
    <row r="70" spans="1:6" ht="57">
      <c r="A70" s="5" t="s">
        <v>132</v>
      </c>
      <c r="B70" s="13" t="s">
        <v>133</v>
      </c>
      <c r="C70" s="31" t="s">
        <v>4</v>
      </c>
      <c r="D70" s="32">
        <v>1295.83</v>
      </c>
      <c r="E70" s="33">
        <v>0</v>
      </c>
      <c r="F70" s="3"/>
    </row>
    <row r="71" spans="1:6" ht="45.75">
      <c r="A71" s="5" t="s">
        <v>134</v>
      </c>
      <c r="B71" s="13" t="s">
        <v>135</v>
      </c>
      <c r="C71" s="31">
        <v>6500</v>
      </c>
      <c r="D71" s="32">
        <v>1500</v>
      </c>
      <c r="E71" s="33">
        <f t="shared" si="1"/>
        <v>0.23076923076923078</v>
      </c>
      <c r="F71" s="3"/>
    </row>
    <row r="72" spans="1:6" ht="57">
      <c r="A72" s="5" t="s">
        <v>136</v>
      </c>
      <c r="B72" s="13" t="s">
        <v>137</v>
      </c>
      <c r="C72" s="31">
        <v>16875</v>
      </c>
      <c r="D72" s="32">
        <v>40845.339999999997</v>
      </c>
      <c r="E72" s="33">
        <f t="shared" si="1"/>
        <v>2.4204645925925923</v>
      </c>
      <c r="F72" s="3"/>
    </row>
    <row r="73" spans="1:6" ht="34.5">
      <c r="A73" s="5" t="s">
        <v>138</v>
      </c>
      <c r="B73" s="13" t="s">
        <v>139</v>
      </c>
      <c r="C73" s="31" t="s">
        <v>4</v>
      </c>
      <c r="D73" s="32">
        <v>2800</v>
      </c>
      <c r="E73" s="33">
        <v>0</v>
      </c>
      <c r="F73" s="3"/>
    </row>
    <row r="74" spans="1:6" ht="45.75">
      <c r="A74" s="5" t="s">
        <v>140</v>
      </c>
      <c r="B74" s="13" t="s">
        <v>141</v>
      </c>
      <c r="C74" s="31" t="s">
        <v>4</v>
      </c>
      <c r="D74" s="32">
        <v>666.72</v>
      </c>
      <c r="E74" s="33">
        <v>0</v>
      </c>
      <c r="F74" s="3"/>
    </row>
    <row r="75" spans="1:6" ht="45.75">
      <c r="A75" s="5" t="s">
        <v>142</v>
      </c>
      <c r="B75" s="13" t="s">
        <v>143</v>
      </c>
      <c r="C75" s="31">
        <v>30000</v>
      </c>
      <c r="D75" s="32">
        <v>28759.16</v>
      </c>
      <c r="E75" s="33">
        <f t="shared" si="1"/>
        <v>0.95863866666666664</v>
      </c>
      <c r="F75" s="3"/>
    </row>
    <row r="76" spans="1:6" ht="65.25" customHeight="1">
      <c r="A76" s="5" t="s">
        <v>144</v>
      </c>
      <c r="B76" s="13" t="s">
        <v>145</v>
      </c>
      <c r="C76" s="31" t="s">
        <v>4</v>
      </c>
      <c r="D76" s="32">
        <v>5793.89</v>
      </c>
      <c r="E76" s="33">
        <v>0</v>
      </c>
      <c r="F76" s="3"/>
    </row>
    <row r="77" spans="1:6">
      <c r="A77" s="8" t="s">
        <v>146</v>
      </c>
      <c r="B77" s="12" t="s">
        <v>147</v>
      </c>
      <c r="C77" s="23" t="s">
        <v>4</v>
      </c>
      <c r="D77" s="29">
        <v>-1119.9100000000001</v>
      </c>
      <c r="E77" s="30">
        <v>0</v>
      </c>
      <c r="F77" s="3"/>
    </row>
    <row r="78" spans="1:6" ht="18" customHeight="1">
      <c r="A78" s="5" t="s">
        <v>148</v>
      </c>
      <c r="B78" s="13" t="s">
        <v>149</v>
      </c>
      <c r="C78" s="31" t="s">
        <v>4</v>
      </c>
      <c r="D78" s="32">
        <v>-1119.9100000000001</v>
      </c>
      <c r="E78" s="33">
        <v>0</v>
      </c>
      <c r="F78" s="3"/>
    </row>
    <row r="79" spans="1:6">
      <c r="A79" s="8" t="s">
        <v>150</v>
      </c>
      <c r="B79" s="12" t="s">
        <v>151</v>
      </c>
      <c r="C79" s="23">
        <v>246880614.97999999</v>
      </c>
      <c r="D79" s="29">
        <v>245759535.40000001</v>
      </c>
      <c r="E79" s="30">
        <f t="shared" si="1"/>
        <v>0.99545902143799014</v>
      </c>
      <c r="F79" s="3"/>
    </row>
    <row r="80" spans="1:6" ht="23.25">
      <c r="A80" s="8" t="s">
        <v>152</v>
      </c>
      <c r="B80" s="12" t="s">
        <v>153</v>
      </c>
      <c r="C80" s="23">
        <v>247014993.56999999</v>
      </c>
      <c r="D80" s="29">
        <v>245893913.99000001</v>
      </c>
      <c r="E80" s="30">
        <f t="shared" si="1"/>
        <v>0.99546149177506393</v>
      </c>
      <c r="F80" s="3"/>
    </row>
    <row r="81" spans="1:6">
      <c r="A81" s="8" t="s">
        <v>154</v>
      </c>
      <c r="B81" s="12" t="s">
        <v>155</v>
      </c>
      <c r="C81" s="23">
        <v>103751935.23999999</v>
      </c>
      <c r="D81" s="29">
        <v>103751935.23999999</v>
      </c>
      <c r="E81" s="30">
        <f t="shared" si="1"/>
        <v>1</v>
      </c>
      <c r="F81" s="3"/>
    </row>
    <row r="82" spans="1:6" ht="23.25">
      <c r="A82" s="5" t="s">
        <v>156</v>
      </c>
      <c r="B82" s="13" t="s">
        <v>157</v>
      </c>
      <c r="C82" s="31">
        <v>73309700</v>
      </c>
      <c r="D82" s="32">
        <v>73309700</v>
      </c>
      <c r="E82" s="33">
        <f t="shared" si="1"/>
        <v>1</v>
      </c>
      <c r="F82" s="3"/>
    </row>
    <row r="83" spans="1:6" ht="23.25">
      <c r="A83" s="5" t="s">
        <v>158</v>
      </c>
      <c r="B83" s="13" t="s">
        <v>159</v>
      </c>
      <c r="C83" s="31">
        <v>30442235.239999998</v>
      </c>
      <c r="D83" s="32">
        <v>30442235.239999998</v>
      </c>
      <c r="E83" s="33">
        <f t="shared" si="1"/>
        <v>1</v>
      </c>
      <c r="F83" s="3"/>
    </row>
    <row r="84" spans="1:6" ht="23.25">
      <c r="A84" s="8" t="s">
        <v>160</v>
      </c>
      <c r="B84" s="12" t="s">
        <v>161</v>
      </c>
      <c r="C84" s="23">
        <v>44437103.299999997</v>
      </c>
      <c r="D84" s="29">
        <v>43972150.829999998</v>
      </c>
      <c r="E84" s="30">
        <f t="shared" si="1"/>
        <v>0.98953684116489204</v>
      </c>
      <c r="F84" s="3"/>
    </row>
    <row r="85" spans="1:6" ht="45.75">
      <c r="A85" s="5" t="s">
        <v>162</v>
      </c>
      <c r="B85" s="13" t="s">
        <v>163</v>
      </c>
      <c r="C85" s="31">
        <v>4795924.34</v>
      </c>
      <c r="D85" s="32">
        <v>4795924.34</v>
      </c>
      <c r="E85" s="33">
        <f t="shared" si="1"/>
        <v>1</v>
      </c>
      <c r="F85" s="3"/>
    </row>
    <row r="86" spans="1:6" ht="45.75">
      <c r="A86" s="5" t="s">
        <v>164</v>
      </c>
      <c r="B86" s="13" t="s">
        <v>165</v>
      </c>
      <c r="C86" s="31">
        <v>2502919.2000000002</v>
      </c>
      <c r="D86" s="32">
        <v>2502919.2000000002</v>
      </c>
      <c r="E86" s="33">
        <f t="shared" si="1"/>
        <v>1</v>
      </c>
      <c r="F86" s="3"/>
    </row>
    <row r="87" spans="1:6" ht="34.5">
      <c r="A87" s="5" t="s">
        <v>166</v>
      </c>
      <c r="B87" s="13" t="s">
        <v>167</v>
      </c>
      <c r="C87" s="31">
        <v>3984616.79</v>
      </c>
      <c r="D87" s="32">
        <v>3592751.05</v>
      </c>
      <c r="E87" s="33">
        <f t="shared" ref="E87:E104" si="2">D87/C87</f>
        <v>0.90165535090263971</v>
      </c>
      <c r="F87" s="3"/>
    </row>
    <row r="88" spans="1:6" ht="23.25">
      <c r="A88" s="5" t="s">
        <v>168</v>
      </c>
      <c r="B88" s="13" t="s">
        <v>169</v>
      </c>
      <c r="C88" s="31">
        <v>2789090.78</v>
      </c>
      <c r="D88" s="32">
        <v>2789090.78</v>
      </c>
      <c r="E88" s="33">
        <f t="shared" si="2"/>
        <v>1</v>
      </c>
      <c r="F88" s="3"/>
    </row>
    <row r="89" spans="1:6" ht="15" customHeight="1">
      <c r="A89" s="5" t="s">
        <v>170</v>
      </c>
      <c r="B89" s="13" t="s">
        <v>171</v>
      </c>
      <c r="C89" s="31">
        <v>35475</v>
      </c>
      <c r="D89" s="32">
        <v>35475</v>
      </c>
      <c r="E89" s="33">
        <f t="shared" si="2"/>
        <v>1</v>
      </c>
      <c r="F89" s="3"/>
    </row>
    <row r="90" spans="1:6">
      <c r="A90" s="5" t="s">
        <v>172</v>
      </c>
      <c r="B90" s="13" t="s">
        <v>173</v>
      </c>
      <c r="C90" s="31">
        <v>30329077.190000001</v>
      </c>
      <c r="D90" s="32">
        <v>30255990.460000001</v>
      </c>
      <c r="E90" s="33">
        <f t="shared" si="2"/>
        <v>0.99759020923906983</v>
      </c>
      <c r="F90" s="3"/>
    </row>
    <row r="91" spans="1:6">
      <c r="A91" s="8" t="s">
        <v>174</v>
      </c>
      <c r="B91" s="12" t="s">
        <v>175</v>
      </c>
      <c r="C91" s="23">
        <v>64510158.539999999</v>
      </c>
      <c r="D91" s="29">
        <v>63985951.700000003</v>
      </c>
      <c r="E91" s="30">
        <f t="shared" si="2"/>
        <v>0.99187404198247386</v>
      </c>
      <c r="F91" s="3"/>
    </row>
    <row r="92" spans="1:6" ht="23.25">
      <c r="A92" s="5" t="s">
        <v>176</v>
      </c>
      <c r="B92" s="13" t="s">
        <v>177</v>
      </c>
      <c r="C92" s="31">
        <v>2686713.56</v>
      </c>
      <c r="D92" s="32">
        <v>2166628.7200000002</v>
      </c>
      <c r="E92" s="33">
        <f t="shared" si="2"/>
        <v>0.80642341344344881</v>
      </c>
      <c r="F92" s="3"/>
    </row>
    <row r="93" spans="1:6" ht="36" customHeight="1">
      <c r="A93" s="5" t="s">
        <v>178</v>
      </c>
      <c r="B93" s="13" t="s">
        <v>179</v>
      </c>
      <c r="C93" s="31">
        <v>2120986</v>
      </c>
      <c r="D93" s="32">
        <v>2116864</v>
      </c>
      <c r="E93" s="33">
        <f t="shared" si="2"/>
        <v>0.99805656425832134</v>
      </c>
      <c r="F93" s="3"/>
    </row>
    <row r="94" spans="1:6" ht="37.5" customHeight="1">
      <c r="A94" s="5" t="s">
        <v>180</v>
      </c>
      <c r="B94" s="13" t="s">
        <v>181</v>
      </c>
      <c r="C94" s="31">
        <v>460.67</v>
      </c>
      <c r="D94" s="32">
        <v>460.67</v>
      </c>
      <c r="E94" s="33">
        <f t="shared" si="2"/>
        <v>1</v>
      </c>
      <c r="F94" s="3"/>
    </row>
    <row r="95" spans="1:6">
      <c r="A95" s="5" t="s">
        <v>182</v>
      </c>
      <c r="B95" s="13" t="s">
        <v>183</v>
      </c>
      <c r="C95" s="31">
        <v>59701998.310000002</v>
      </c>
      <c r="D95" s="32">
        <v>59701998.310000002</v>
      </c>
      <c r="E95" s="33">
        <f t="shared" si="2"/>
        <v>1</v>
      </c>
      <c r="F95" s="3"/>
    </row>
    <row r="96" spans="1:6">
      <c r="A96" s="34" t="s">
        <v>184</v>
      </c>
      <c r="B96" s="35" t="s">
        <v>185</v>
      </c>
      <c r="C96" s="36">
        <v>34315796.490000002</v>
      </c>
      <c r="D96" s="37">
        <v>34183876.219999999</v>
      </c>
      <c r="E96" s="38">
        <f t="shared" si="2"/>
        <v>0.99615569843939233</v>
      </c>
      <c r="F96" s="3"/>
    </row>
    <row r="97" spans="1:6" ht="45.75">
      <c r="A97" s="5" t="s">
        <v>186</v>
      </c>
      <c r="B97" s="13" t="s">
        <v>187</v>
      </c>
      <c r="C97" s="31">
        <v>29169732.43</v>
      </c>
      <c r="D97" s="32">
        <v>29169732.43</v>
      </c>
      <c r="E97" s="33">
        <f t="shared" si="2"/>
        <v>1</v>
      </c>
      <c r="F97" s="3"/>
    </row>
    <row r="98" spans="1:6" ht="45.75">
      <c r="A98" s="5" t="s">
        <v>188</v>
      </c>
      <c r="B98" s="13" t="s">
        <v>189</v>
      </c>
      <c r="C98" s="31">
        <v>213533.43</v>
      </c>
      <c r="D98" s="32">
        <v>213533.43</v>
      </c>
      <c r="E98" s="33">
        <f t="shared" si="2"/>
        <v>1</v>
      </c>
      <c r="F98" s="3"/>
    </row>
    <row r="99" spans="1:6" ht="79.5">
      <c r="A99" s="5" t="s">
        <v>190</v>
      </c>
      <c r="B99" s="13" t="s">
        <v>191</v>
      </c>
      <c r="C99" s="31">
        <v>3671640</v>
      </c>
      <c r="D99" s="32">
        <v>3600695.3</v>
      </c>
      <c r="E99" s="33">
        <f t="shared" si="2"/>
        <v>0.98067765358259518</v>
      </c>
      <c r="F99" s="3"/>
    </row>
    <row r="100" spans="1:6" ht="23.25">
      <c r="A100" s="5" t="s">
        <v>192</v>
      </c>
      <c r="B100" s="13" t="s">
        <v>193</v>
      </c>
      <c r="C100" s="31">
        <v>1260890.6299999999</v>
      </c>
      <c r="D100" s="32">
        <v>1199915.06</v>
      </c>
      <c r="E100" s="33">
        <f t="shared" si="2"/>
        <v>0.951640873086669</v>
      </c>
      <c r="F100" s="3"/>
    </row>
    <row r="101" spans="1:6" ht="23.25">
      <c r="A101" s="8" t="s">
        <v>194</v>
      </c>
      <c r="B101" s="12" t="s">
        <v>195</v>
      </c>
      <c r="C101" s="23">
        <v>162000</v>
      </c>
      <c r="D101" s="29">
        <v>162000</v>
      </c>
      <c r="E101" s="30">
        <f t="shared" si="2"/>
        <v>1</v>
      </c>
      <c r="F101" s="3"/>
    </row>
    <row r="102" spans="1:6" ht="34.5">
      <c r="A102" s="5" t="s">
        <v>196</v>
      </c>
      <c r="B102" s="13" t="s">
        <v>197</v>
      </c>
      <c r="C102" s="31">
        <v>162000</v>
      </c>
      <c r="D102" s="32">
        <v>162000</v>
      </c>
      <c r="E102" s="33">
        <f t="shared" si="2"/>
        <v>1</v>
      </c>
      <c r="F102" s="3"/>
    </row>
    <row r="103" spans="1:6" ht="34.5">
      <c r="A103" s="8" t="s">
        <v>198</v>
      </c>
      <c r="B103" s="12" t="s">
        <v>199</v>
      </c>
      <c r="C103" s="23">
        <v>-296378.59000000003</v>
      </c>
      <c r="D103" s="29">
        <v>-296378.59000000003</v>
      </c>
      <c r="E103" s="30">
        <f t="shared" si="2"/>
        <v>1</v>
      </c>
      <c r="F103" s="3"/>
    </row>
    <row r="104" spans="1:6" ht="35.25" thickBot="1">
      <c r="A104" s="5" t="s">
        <v>200</v>
      </c>
      <c r="B104" s="13" t="s">
        <v>201</v>
      </c>
      <c r="C104" s="31">
        <v>-296378.59000000003</v>
      </c>
      <c r="D104" s="32">
        <v>-296378.59000000003</v>
      </c>
      <c r="E104" s="33">
        <f t="shared" si="2"/>
        <v>1</v>
      </c>
      <c r="F104" s="3"/>
    </row>
    <row r="105" spans="1:6" ht="12.95" customHeight="1">
      <c r="A105" s="4"/>
      <c r="B105" s="14"/>
      <c r="C105" s="14"/>
      <c r="D105" s="14"/>
      <c r="E105" s="15"/>
      <c r="F105" s="3"/>
    </row>
    <row r="106" spans="1:6" ht="12.95" customHeight="1">
      <c r="A106" s="4"/>
      <c r="B106" s="16"/>
      <c r="C106" s="17"/>
      <c r="D106" s="17"/>
      <c r="E106" s="18"/>
      <c r="F106" s="3"/>
    </row>
  </sheetData>
  <mergeCells count="7">
    <mergeCell ref="D1:E1"/>
    <mergeCell ref="A2:E2"/>
    <mergeCell ref="A3:A4"/>
    <mergeCell ref="B3:B4"/>
    <mergeCell ref="C3:C4"/>
    <mergeCell ref="D3:D4"/>
    <mergeCell ref="E3:E4"/>
  </mergeCells>
  <pageMargins left="0.78749999999999998" right="0.39374999999999999" top="0.59097219999999995" bottom="0.39374999999999999" header="0" footer="0"/>
  <pageSetup paperSize="9" scale="90" fitToWidth="2" fitToHeight="0" orientation="landscape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317M&lt;/Code&gt;&#10;  &lt;DocLink&gt;69736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F0C4D4E-2801-4A4A-8376-6EB8A98A03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FIN-04\Пользователь РФО</dc:creator>
  <cp:lastModifiedBy>Пользователь РФО</cp:lastModifiedBy>
  <cp:lastPrinted>2024-03-26T10:30:28Z</cp:lastPrinted>
  <dcterms:created xsi:type="dcterms:W3CDTF">2024-03-25T10:25:03Z</dcterms:created>
  <dcterms:modified xsi:type="dcterms:W3CDTF">2024-03-26T10:39:50Z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20.2.0.15749315</vt:lpwstr>
  </property>
  <property fmtid="{D5CDD505-2E9C-101B-9397-08002B2CF9AE}" pid="6" name="Тип сервера">
    <vt:lpwstr>MSSQL</vt:lpwstr>
  </property>
  <property fmtid="{D5CDD505-2E9C-101B-9397-08002B2CF9AE}" pid="7" name="Сервер">
    <vt:lpwstr>hvfo</vt:lpwstr>
  </property>
  <property fmtid="{D5CDD505-2E9C-101B-9397-08002B2CF9AE}" pid="8" name="База">
    <vt:lpwstr>svod_smart</vt:lpwstr>
  </property>
  <property fmtid="{D5CDD505-2E9C-101B-9397-08002B2CF9AE}" pid="9" name="Пользователь">
    <vt:lpwstr>лукина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